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sptdlodz" sheetId="7" r:id="rId3"/>
  </sheets>
  <definedNames/>
  <calcPr calcId="162913"/>
</workbook>
</file>

<file path=xl/calcChain.xml><?xml version="1.0" encoding="utf-8"?>
<calcChain xmlns="http://schemas.openxmlformats.org/spreadsheetml/2006/main">
  <c r="C44" i="7" l="1"/>
</calcChain>
</file>

<file path=xl/sharedStrings.xml><?xml version="1.0" encoding="utf-8"?>
<sst xmlns="http://schemas.openxmlformats.org/spreadsheetml/2006/main" count="48" uniqueCount="47">
  <si>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</si>
  <si>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</si>
  <si>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</si>
  <si>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</si>
  <si>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</si>
  <si>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</si>
  <si>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</si>
  <si>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</si>
  <si>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</si>
  <si>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</si>
  <si>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</si>
  <si>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2025.03.27</t>
  </si>
  <si>
    <t>..................................................................
 Kierownik jednostki</t>
  </si>
  <si>
    <t>Jednostka: sptdlodz</t>
  </si>
  <si>
    <t>Szkoła Policealna Techniki Dentystycznej w Łodzi</t>
  </si>
  <si>
    <t>Urząd Marszałkowski Województwa Łódzkiego</t>
  </si>
  <si>
    <t>ul. Al. Piłsudskiego 159</t>
  </si>
  <si>
    <t>92-332 Łódź</t>
  </si>
  <si>
    <t>470636886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</si>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</sst>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2812bcf-a3b2-4223-99f2-8546d7051491}">
  <sheetPr>
    <pageSetUpPr fitToPage="1"/>
  </sheetPr>
  <dimension ref="A1:M4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31.5" customHeight="1">
      <c r="A4" s="29" t="s">
        <v>14</v>
      </c>
      <c r="B4" s="30"/>
      <c r="C4" s="25" t="str">
        <f>IF(G4,"Rachunek zysków i strat","Zestawienie zmian w funduszu jednostki")</f>
        <v>Zestawienie zmian w funduszu jednostki</v>
      </c>
      <c r="D4" s="26"/>
      <c r="E4" s="31" t="s">
        <v>15</v>
      </c>
      <c r="F4" s="32"/>
      <c r="G4" s="2" t="b">
        <v>0</v>
      </c>
      <c r="H4" s="2"/>
    </row>
    <row r="5" spans="1:7" ht="15" customHeight="1">
      <c r="A5" s="29" t="s">
        <v>16</v>
      </c>
      <c r="B5" s="30"/>
      <c r="C5" s="27" t="str">
        <f>IF(G5,"sporządzony","sporządzone")</f>
        <v>sporządzone</v>
      </c>
      <c r="D5" s="26"/>
      <c r="E5" s="31"/>
      <c r="F5" s="32"/>
      <c r="G5" s="2" t="b">
        <v>0</v>
      </c>
    </row>
    <row r="6" spans="1:7" ht="15" customHeight="1">
      <c r="A6" s="29" t="s">
        <v>17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/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18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19</v>
      </c>
      <c r="B12" s="43"/>
      <c r="C12" s="43"/>
      <c r="D12" s="44"/>
      <c r="E12" s="53">
        <v>2083050.3799999999</v>
      </c>
      <c r="F12" s="53">
        <v>2515129.1499999999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20</v>
      </c>
      <c r="B13" s="43"/>
      <c r="C13" s="43"/>
      <c r="D13" s="44"/>
      <c r="E13" s="53">
        <v>2631255.9900000002</v>
      </c>
      <c r="F13" s="53">
        <v>8581793.7200000007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21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22</v>
      </c>
      <c r="B15" s="43"/>
      <c r="C15" s="43"/>
      <c r="D15" s="44"/>
      <c r="E15" s="53">
        <v>2631255.9900000002</v>
      </c>
      <c r="F15" s="53">
        <v>8581793.7200000007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23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24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25</v>
      </c>
      <c r="B18" s="43"/>
      <c r="C18" s="43"/>
      <c r="D18" s="44"/>
      <c r="E18" s="53">
        <v>0</v>
      </c>
      <c r="F18" s="53">
        <v>0</v>
      </c>
      <c r="G18" s="2" t="b">
        <v>0</v>
      </c>
      <c r="H18" s="2"/>
      <c r="I18" s="2"/>
      <c r="J18" s="2"/>
      <c r="K18" s="2"/>
      <c r="L18" s="2"/>
      <c r="M18" s="2"/>
    </row>
    <row r="19" spans="1:13" ht="24" customHeight="1">
      <c r="A19" s="42" t="s">
        <v>26</v>
      </c>
      <c r="B19" s="43"/>
      <c r="C19" s="43"/>
      <c r="D19" s="44"/>
      <c r="E19" s="53">
        <v>0</v>
      </c>
      <c r="F19" s="53">
        <v>0</v>
      </c>
      <c r="G19" s="2" t="b">
        <v>0</v>
      </c>
      <c r="H19" s="2"/>
      <c r="I19" s="2"/>
      <c r="J19" s="2"/>
      <c r="K19" s="2"/>
      <c r="L19" s="2"/>
      <c r="M19" s="2"/>
    </row>
    <row r="20" spans="1:13" ht="15" customHeight="1">
      <c r="A20" s="42" t="s">
        <v>27</v>
      </c>
      <c r="B20" s="43"/>
      <c r="C20" s="43"/>
      <c r="D20" s="44"/>
      <c r="E20" s="53">
        <v>0</v>
      </c>
      <c r="F20" s="53">
        <v>0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28</v>
      </c>
      <c r="B21" s="43"/>
      <c r="C21" s="43"/>
      <c r="D21" s="44"/>
      <c r="E21" s="53">
        <v>0</v>
      </c>
      <c r="F21" s="53">
        <v>0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29</v>
      </c>
      <c r="B22" s="43"/>
      <c r="C22" s="43"/>
      <c r="D22" s="44"/>
      <c r="E22" s="53">
        <v>0</v>
      </c>
      <c r="F22" s="53">
        <v>0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30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31</v>
      </c>
      <c r="B24" s="43"/>
      <c r="C24" s="43"/>
      <c r="D24" s="44"/>
      <c r="E24" s="53">
        <v>2199177.2200000002</v>
      </c>
      <c r="F24" s="53">
        <v>2615713.52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32</v>
      </c>
      <c r="B25" s="43"/>
      <c r="C25" s="43"/>
      <c r="D25" s="44"/>
      <c r="E25" s="53">
        <v>2196263.21</v>
      </c>
      <c r="F25" s="53">
        <v>2613338.96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33</v>
      </c>
      <c r="B26" s="43"/>
      <c r="C26" s="43"/>
      <c r="D26" s="44"/>
      <c r="E26" s="53">
        <v>2914.0100000000002</v>
      </c>
      <c r="F26" s="53">
        <v>2374.5599999999999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34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35</v>
      </c>
      <c r="B28" s="43"/>
      <c r="C28" s="43"/>
      <c r="D28" s="44"/>
      <c r="E28" s="53">
        <v>0</v>
      </c>
      <c r="F28" s="53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36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24" customHeight="1">
      <c r="A30" s="42" t="s">
        <v>37</v>
      </c>
      <c r="B30" s="43"/>
      <c r="C30" s="43"/>
      <c r="D30" s="44"/>
      <c r="E30" s="53">
        <v>0</v>
      </c>
      <c r="F30" s="53">
        <v>0</v>
      </c>
      <c r="G30" s="2" t="b">
        <v>0</v>
      </c>
      <c r="H30" s="2"/>
      <c r="I30" s="2"/>
      <c r="J30" s="2"/>
      <c r="K30" s="2"/>
      <c r="L30" s="2"/>
      <c r="M30" s="2"/>
    </row>
    <row r="31" spans="1:13" ht="15" customHeight="1">
      <c r="A31" s="42" t="s">
        <v>38</v>
      </c>
      <c r="B31" s="43"/>
      <c r="C31" s="43"/>
      <c r="D31" s="44"/>
      <c r="E31" s="53">
        <v>0</v>
      </c>
      <c r="F31" s="53">
        <v>0</v>
      </c>
      <c r="G31" s="2" t="b">
        <v>0</v>
      </c>
      <c r="H31" s="2"/>
      <c r="I31" s="2"/>
      <c r="J31" s="2"/>
      <c r="K31" s="2"/>
      <c r="L31" s="2"/>
      <c r="M31" s="2"/>
    </row>
    <row r="32" spans="1:13" ht="15" customHeight="1">
      <c r="A32" s="42" t="s">
        <v>39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40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41</v>
      </c>
      <c r="B34" s="43"/>
      <c r="C34" s="43"/>
      <c r="D34" s="44"/>
      <c r="E34" s="53">
        <v>2515129.1499999999</v>
      </c>
      <c r="F34" s="53">
        <v>8481209.3499999996</v>
      </c>
      <c r="G34" s="2" t="b">
        <v>1</v>
      </c>
      <c r="H34" s="2"/>
      <c r="I34" s="2"/>
      <c r="J34" s="2"/>
      <c r="K34" s="2"/>
      <c r="L34" s="2"/>
      <c r="M34" s="2"/>
    </row>
    <row r="35" spans="1:13" ht="15" customHeight="1">
      <c r="A35" s="42" t="s">
        <v>42</v>
      </c>
      <c r="B35" s="43"/>
      <c r="C35" s="43"/>
      <c r="D35" s="44"/>
      <c r="E35" s="53">
        <v>-2613338.96</v>
      </c>
      <c r="F35" s="53">
        <v>-3564216.54</v>
      </c>
      <c r="G35" s="2" t="b">
        <v>1</v>
      </c>
      <c r="H35" s="2"/>
      <c r="I35" s="2"/>
      <c r="J35" s="2"/>
      <c r="K35" s="2"/>
      <c r="L35" s="2"/>
      <c r="M35" s="2"/>
    </row>
    <row r="36" spans="1:13" ht="15" customHeight="1">
      <c r="A36" s="42" t="s">
        <v>43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44</v>
      </c>
      <c r="B37" s="43"/>
      <c r="C37" s="43"/>
      <c r="D37" s="44"/>
      <c r="E37" s="53">
        <v>2613338.96</v>
      </c>
      <c r="F37" s="53">
        <v>3564216.54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45</v>
      </c>
      <c r="B38" s="43"/>
      <c r="C38" s="43"/>
      <c r="D38" s="44"/>
      <c r="E38" s="53">
        <v>0</v>
      </c>
      <c r="F38" s="53">
        <v>0</v>
      </c>
      <c r="G38" s="2" t="b">
        <v>0</v>
      </c>
      <c r="H38" s="2"/>
      <c r="I38" s="2"/>
      <c r="J38" s="2"/>
      <c r="K38" s="2"/>
      <c r="L38" s="2"/>
      <c r="M38" s="2"/>
    </row>
    <row r="39" spans="1:13" ht="15" customHeight="1">
      <c r="A39" s="42" t="s">
        <v>46</v>
      </c>
      <c r="B39" s="43"/>
      <c r="C39" s="43"/>
      <c r="D39" s="44"/>
      <c r="E39" s="53">
        <v>-98209.809999999998</v>
      </c>
      <c r="F39" s="53">
        <v>4916992.8099999996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10"/>
      <c r="B40" s="10"/>
      <c r="C40" s="10"/>
      <c r="D40" s="10"/>
      <c r="E40" s="11"/>
      <c r="F40" s="12"/>
      <c r="G40" s="2"/>
      <c r="H40" s="2"/>
      <c r="I40" s="2"/>
      <c r="J40" s="2"/>
      <c r="K40" s="2"/>
      <c r="L40" s="2"/>
      <c r="M40" s="2"/>
    </row>
    <row r="41" spans="1:7" ht="13.5" customHeight="1" hidden="1">
      <c r="A41" s="45" t="s">
        <v>9</v>
      </c>
      <c r="B41" s="45"/>
      <c r="C41" s="45"/>
      <c r="D41" s="45"/>
      <c r="E41" s="8"/>
      <c r="F41" s="8"/>
      <c r="G41" s="54">
        <v>2024</v>
      </c>
    </row>
    <row r="42" spans="1:7" ht="15" customHeight="1">
      <c r="A42" s="45"/>
      <c r="B42" s="45"/>
      <c r="C42" s="45"/>
      <c r="D42" s="45"/>
      <c r="E42" s="13"/>
      <c r="F42" s="55">
        <v>0</v>
      </c>
      <c r="G42" s="2" t="b">
        <v>0</v>
      </c>
    </row>
    <row r="43" spans="1:7" ht="15" customHeight="1">
      <c r="A43" s="14"/>
      <c r="B43" s="14"/>
      <c r="C43" s="14"/>
      <c r="D43" s="14"/>
      <c r="E43" s="15"/>
      <c r="F43" s="15"/>
      <c r="G43" s="2"/>
    </row>
    <row r="44" spans="1:7" ht="36" customHeight="1">
      <c r="A44" s="33" t="s">
        <v>10</v>
      </c>
      <c r="B44" s="33"/>
      <c r="C44" s="33" t="str">
        <f>G44&amp;CHAR(10)&amp;"......................................."&amp;CHAR(10)&amp;"rok, miesiąc, dzień"</f>
        <v>2025.03.27
.......................................
rok, miesiąc, dzień</v>
      </c>
      <c r="D44" s="33"/>
      <c r="E44" s="33" t="s">
        <v>12</v>
      </c>
      <c r="F44" s="34"/>
      <c r="G44" s="2" t="s">
        <v>11</v>
      </c>
    </row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3"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</mergeCells>
  <conditionalFormatting sqref="A12:F39">
    <cfRule type="expression" priority="11" dxfId="14">
      <formula>$G12</formula>
    </cfRule>
  </conditionalFormatting>
  <conditionalFormatting sqref="E12:E39">
    <cfRule type="expression" priority="10" dxfId="13">
      <formula>AND($G$3,$E12=0)</formula>
    </cfRule>
  </conditionalFormatting>
  <conditionalFormatting sqref="F12:F39">
    <cfRule type="expression" priority="9" dxfId="13">
      <formula>AND($G$3,$F12=0)</formula>
    </cfRule>
  </conditionalFormatting>
  <conditionalFormatting sqref="F42">
    <cfRule type="expression" priority="7" dxfId="13">
      <formula>OR($G42=FALSE,AND($G$3,$F42=0))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25.03.0009.40996, VULCAN sp. z o.o., licencja: sptdlodz, Szkoła Policealna Techniki Dentystycznej w Łodzi&amp;C&amp;"Calibri"&amp;8Strona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sptdlodz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25.03.0009.40996</dc:creator>
  <cp:keywords/>
  <dc:description/>
  <cp:lastModifiedBy>Finanse VULCAN wersja 25.03.0009.40996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