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1730"/>
  </bookViews>
  <sheets>
    <sheet name="RACHUNEK WYNIKÓ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2" i="1"/>
  <c r="D42" i="1"/>
  <c r="E39" i="1"/>
  <c r="D39" i="1"/>
  <c r="E35" i="1"/>
  <c r="D35" i="1"/>
  <c r="E34" i="1"/>
  <c r="D34" i="1"/>
  <c r="E31" i="1"/>
  <c r="D31" i="1"/>
  <c r="E27" i="1"/>
  <c r="D27" i="1"/>
  <c r="E26" i="1"/>
  <c r="D26" i="1"/>
  <c r="E15" i="1"/>
  <c r="D15" i="1"/>
  <c r="E8" i="1"/>
  <c r="D8" i="1"/>
</calcChain>
</file>

<file path=xl/sharedStrings.xml><?xml version="1.0" encoding="utf-8"?>
<sst xmlns="http://schemas.openxmlformats.org/spreadsheetml/2006/main" count="81" uniqueCount="61">
  <si>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</si>
  <si>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</si>
  <si>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</si>
  <si>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</si>
  <si>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</si>
  <si>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</si>
  <si>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</si>
  <si>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</si>
  <si>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</si>
  <si>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</si>
  <si>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</si>
  <si>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</si>
  <si>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</si>
  <si>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</si>
  <si>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</si>
  <si>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</si>
  <si>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</si>
  <si>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</si>
  <si>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</si>
  <si>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</si>
  <si>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</si>
  <si>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</si>
  <si>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</si>
  <si>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</si>
  <si>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</si>
  <si>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</si>
  <si>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</si>
  <si>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</si>
  <si>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</si>
  <si>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</si>
  <si>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</si>
  <si>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</si>
  <si>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</si>
  <si>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</si>
  <si>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</si>
  <si>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</si>
  <si>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</si>
  <si>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</si>
  <si>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</si>
  <si>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</si>
  <si>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</si>
  <si>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</si>
  <si>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</si>
  <si>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</si>
  <si>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</si>
  <si>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</si>
  <si>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</si>
  <si>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</si>
  <si>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</si>
  <si>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</si>
  <si>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</si>
  <si>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</si>
  <si>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</si>
  <si>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</si>
  <si>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</si>
  <si>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</si>
  <si>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RACHUNEK ZYSKÓW I STRAT JEDNOSTKI (Wariant porównawczy)</t>
  </si>
  <si>
    <t>na dzień 31.12.2019 r.</t>
  </si>
  <si>
    <t>Treść</t>
  </si>
  <si>
    <t>Stan na koniec roku poprzedniego</t>
  </si>
  <si>
    <t>Na dzień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</si>
</sst>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tabSelected="1" topLeftCell="A37" workbookViewId="0">
      <selection activeCell="B4" sqref="B4:E4"/>
    </sheetView>
  </sheetViews>
  <sheetFormatPr defaultRowHeight="15" x14ac:dyDescent="0.25"/>
  <cols>
    <col min="1" max="1" width="0.85546875" customWidth="1"/>
    <col min="2" max="2" width="4.5703125" bestFit="1" customWidth="1"/>
    <col min="3" max="3" width="158.5703125" bestFit="1" customWidth="1"/>
    <col min="4" max="5" width="20.7109375" style="1" customWidth="1"/>
  </cols>
  <sheetData>
    <row r="2" spans="2:5" ht="20.25" x14ac:dyDescent="0.25">
      <c r="B2" s="20" t="s">
        <v>56</v>
      </c>
      <c r="C2" s="20"/>
      <c r="D2" s="20"/>
      <c r="E2" s="20"/>
    </row>
    <row r="3" spans="2:5" x14ac:dyDescent="0.25">
      <c r="B3" s="21" t="s">
        <v>57</v>
      </c>
      <c r="C3" s="21"/>
      <c r="D3" s="21"/>
      <c r="E3" s="21"/>
    </row>
    <row r="4" spans="2:5" x14ac:dyDescent="0.25">
      <c r="B4" s="22"/>
      <c r="C4" s="22"/>
      <c r="D4" s="22"/>
      <c r="E4" s="22"/>
    </row>
    <row r="6" spans="2:5" ht="15.75" thickBot="1" x14ac:dyDescent="0.3"/>
    <row r="7" spans="2:5" ht="30.75" thickBot="1" x14ac:dyDescent="0.3">
      <c r="B7" s="23" t="s">
        <v>58</v>
      </c>
      <c r="C7" s="24"/>
      <c r="D7" s="10" t="s">
        <v>59</v>
      </c>
      <c r="E7" s="19" t="s">
        <v>60</v>
      </c>
    </row>
    <row r="8" spans="2:5" x14ac:dyDescent="0.25">
      <c r="B8" s="2" t="s">
        <v>0</v>
      </c>
      <c r="C8" s="6" t="s">
        <v>1</v>
      </c>
      <c r="D8" s="15">
        <f>D9+D10+D11+D12+D13+D14</f>
        <v>0</v>
      </c>
      <c r="E8" s="11">
        <f>E9+E10+E11+E12+E13+E14</f>
        <v>0</v>
      </c>
    </row>
    <row r="9" spans="2:5" x14ac:dyDescent="0.25">
      <c r="B9" s="3" t="s">
        <v>2</v>
      </c>
      <c r="C9" s="7" t="s">
        <v>3</v>
      </c>
      <c r="D9" s="16">
        <v>0</v>
      </c>
      <c r="E9" s="12">
        <v>0</v>
      </c>
    </row>
    <row r="10" spans="2:5" x14ac:dyDescent="0.25">
      <c r="B10" s="3" t="s">
        <v>4</v>
      </c>
      <c r="C10" s="7" t="s">
        <v>5</v>
      </c>
      <c r="D10" s="16">
        <v>0</v>
      </c>
      <c r="E10" s="12">
        <v>0</v>
      </c>
    </row>
    <row r="11" spans="2:5" x14ac:dyDescent="0.25">
      <c r="B11" s="3" t="s">
        <v>6</v>
      </c>
      <c r="C11" s="7" t="s">
        <v>7</v>
      </c>
      <c r="D11" s="16">
        <v>0</v>
      </c>
      <c r="E11" s="12">
        <v>0</v>
      </c>
    </row>
    <row r="12" spans="2:5" x14ac:dyDescent="0.25">
      <c r="B12" s="3" t="s">
        <v>8</v>
      </c>
      <c r="C12" s="7" t="s">
        <v>9</v>
      </c>
      <c r="D12" s="16">
        <v>0</v>
      </c>
      <c r="E12" s="12">
        <v>0</v>
      </c>
    </row>
    <row r="13" spans="2:5" x14ac:dyDescent="0.25">
      <c r="B13" s="3" t="s">
        <v>10</v>
      </c>
      <c r="C13" s="7" t="s">
        <v>11</v>
      </c>
      <c r="D13" s="16">
        <v>0</v>
      </c>
      <c r="E13" s="12">
        <v>0</v>
      </c>
    </row>
    <row r="14" spans="2:5" x14ac:dyDescent="0.25">
      <c r="B14" s="3" t="s">
        <v>12</v>
      </c>
      <c r="C14" s="7" t="s">
        <v>13</v>
      </c>
      <c r="D14" s="16">
        <v>0</v>
      </c>
      <c r="E14" s="12">
        <v>0</v>
      </c>
    </row>
    <row r="15" spans="2:5" x14ac:dyDescent="0.25">
      <c r="B15" s="4" t="s">
        <v>14</v>
      </c>
      <c r="C15" s="8" t="s">
        <v>15</v>
      </c>
      <c r="D15" s="17">
        <f>D16+D17+D18+D19+D20+D21+D22+D23+D24+D25</f>
        <v>1724620.52</v>
      </c>
      <c r="E15" s="13">
        <f>E16+E17+E18+E19+E20+E21+E22+E23+E24+E25</f>
        <v>1839796.9100000001</v>
      </c>
    </row>
    <row r="16" spans="2:5" x14ac:dyDescent="0.25">
      <c r="B16" s="3" t="s">
        <v>2</v>
      </c>
      <c r="C16" s="7" t="s">
        <v>16</v>
      </c>
      <c r="D16" s="16">
        <v>0</v>
      </c>
      <c r="E16" s="12">
        <v>0</v>
      </c>
    </row>
    <row r="17" spans="2:5" x14ac:dyDescent="0.25">
      <c r="B17" s="3" t="s">
        <v>4</v>
      </c>
      <c r="C17" s="7" t="s">
        <v>17</v>
      </c>
      <c r="D17" s="16">
        <v>135231.76</v>
      </c>
      <c r="E17" s="12">
        <v>156216.88</v>
      </c>
    </row>
    <row r="18" spans="2:5" x14ac:dyDescent="0.25">
      <c r="B18" s="3" t="s">
        <v>6</v>
      </c>
      <c r="C18" s="7" t="s">
        <v>18</v>
      </c>
      <c r="D18" s="16">
        <v>46904.77</v>
      </c>
      <c r="E18" s="12">
        <v>61599.68</v>
      </c>
    </row>
    <row r="19" spans="2:5" x14ac:dyDescent="0.25">
      <c r="B19" s="3" t="s">
        <v>8</v>
      </c>
      <c r="C19" s="7" t="s">
        <v>19</v>
      </c>
      <c r="D19" s="16">
        <v>3738.6</v>
      </c>
      <c r="E19" s="12">
        <v>7348</v>
      </c>
    </row>
    <row r="20" spans="2:5" x14ac:dyDescent="0.25">
      <c r="B20" s="3" t="s">
        <v>10</v>
      </c>
      <c r="C20" s="7" t="s">
        <v>20</v>
      </c>
      <c r="D20" s="16">
        <v>1221641.56</v>
      </c>
      <c r="E20" s="12">
        <v>1299572.83</v>
      </c>
    </row>
    <row r="21" spans="2:5" x14ac:dyDescent="0.25">
      <c r="B21" s="3" t="s">
        <v>12</v>
      </c>
      <c r="C21" s="7" t="s">
        <v>21</v>
      </c>
      <c r="D21" s="16">
        <v>309430.83</v>
      </c>
      <c r="E21" s="12">
        <v>309866.96000000002</v>
      </c>
    </row>
    <row r="22" spans="2:5" x14ac:dyDescent="0.25">
      <c r="B22" s="3" t="s">
        <v>22</v>
      </c>
      <c r="C22" s="7" t="s">
        <v>23</v>
      </c>
      <c r="D22" s="16">
        <v>514.79999999999995</v>
      </c>
      <c r="E22" s="12">
        <v>1091.3599999999999</v>
      </c>
    </row>
    <row r="23" spans="2:5" x14ac:dyDescent="0.25">
      <c r="B23" s="3" t="s">
        <v>24</v>
      </c>
      <c r="C23" s="7" t="s">
        <v>25</v>
      </c>
      <c r="D23" s="16">
        <v>0</v>
      </c>
      <c r="E23" s="12">
        <v>0</v>
      </c>
    </row>
    <row r="24" spans="2:5" x14ac:dyDescent="0.25">
      <c r="B24" s="3" t="s">
        <v>26</v>
      </c>
      <c r="C24" s="7" t="s">
        <v>27</v>
      </c>
      <c r="D24" s="16">
        <v>7158.2</v>
      </c>
      <c r="E24" s="12">
        <v>4101.2</v>
      </c>
    </row>
    <row r="25" spans="2:5" x14ac:dyDescent="0.25">
      <c r="B25" s="3" t="s">
        <v>28</v>
      </c>
      <c r="C25" s="7" t="s">
        <v>29</v>
      </c>
      <c r="D25" s="16">
        <v>0</v>
      </c>
      <c r="E25" s="12">
        <v>0</v>
      </c>
    </row>
    <row r="26" spans="2:5" x14ac:dyDescent="0.25">
      <c r="B26" s="4" t="s">
        <v>30</v>
      </c>
      <c r="C26" s="8" t="s">
        <v>31</v>
      </c>
      <c r="D26" s="17">
        <f>D8+-1*D15</f>
        <v>-1724620.52</v>
      </c>
      <c r="E26" s="13">
        <f>E8+-1*E15</f>
        <v>-1839796.9100000001</v>
      </c>
    </row>
    <row r="27" spans="2:5" x14ac:dyDescent="0.25">
      <c r="B27" s="4" t="s">
        <v>32</v>
      </c>
      <c r="C27" s="8" t="s">
        <v>33</v>
      </c>
      <c r="D27" s="17">
        <f>D28+D29+D30</f>
        <v>6655.93</v>
      </c>
      <c r="E27" s="13">
        <f>E28+E29+E30</f>
        <v>1173.1199999999999</v>
      </c>
    </row>
    <row r="28" spans="2:5" x14ac:dyDescent="0.25">
      <c r="B28" s="3" t="s">
        <v>2</v>
      </c>
      <c r="C28" s="7" t="s">
        <v>34</v>
      </c>
      <c r="D28" s="16">
        <v>0</v>
      </c>
      <c r="E28" s="12">
        <v>0</v>
      </c>
    </row>
    <row r="29" spans="2:5" x14ac:dyDescent="0.25">
      <c r="B29" s="3" t="s">
        <v>4</v>
      </c>
      <c r="C29" s="7" t="s">
        <v>35</v>
      </c>
      <c r="D29" s="16">
        <v>0</v>
      </c>
      <c r="E29" s="12">
        <v>0</v>
      </c>
    </row>
    <row r="30" spans="2:5" x14ac:dyDescent="0.25">
      <c r="B30" s="3" t="s">
        <v>6</v>
      </c>
      <c r="C30" s="7" t="s">
        <v>36</v>
      </c>
      <c r="D30" s="16">
        <v>6655.93</v>
      </c>
      <c r="E30" s="12">
        <v>1173.1199999999999</v>
      </c>
    </row>
    <row r="31" spans="2:5" x14ac:dyDescent="0.25">
      <c r="B31" s="4" t="s">
        <v>37</v>
      </c>
      <c r="C31" s="8" t="s">
        <v>38</v>
      </c>
      <c r="D31" s="17">
        <f>D32+D33</f>
        <v>0</v>
      </c>
      <c r="E31" s="13">
        <f>E32+E33</f>
        <v>0</v>
      </c>
    </row>
    <row r="32" spans="2:5" x14ac:dyDescent="0.25">
      <c r="B32" s="3" t="s">
        <v>2</v>
      </c>
      <c r="C32" s="7" t="s">
        <v>39</v>
      </c>
      <c r="D32" s="16">
        <v>0</v>
      </c>
      <c r="E32" s="12">
        <v>0</v>
      </c>
    </row>
    <row r="33" spans="2:5" x14ac:dyDescent="0.25">
      <c r="B33" s="3" t="s">
        <v>4</v>
      </c>
      <c r="C33" s="7" t="s">
        <v>38</v>
      </c>
      <c r="D33" s="16">
        <v>0</v>
      </c>
      <c r="E33" s="12">
        <v>0</v>
      </c>
    </row>
    <row r="34" spans="2:5" x14ac:dyDescent="0.25">
      <c r="B34" s="4" t="s">
        <v>40</v>
      </c>
      <c r="C34" s="8" t="s">
        <v>41</v>
      </c>
      <c r="D34" s="17">
        <f>D26+D27+-1*D31</f>
        <v>-1717964.59</v>
      </c>
      <c r="E34" s="13">
        <f>E26+E27+-1*E31</f>
        <v>-1838623.79</v>
      </c>
    </row>
    <row r="35" spans="2:5" x14ac:dyDescent="0.25">
      <c r="B35" s="4" t="s">
        <v>42</v>
      </c>
      <c r="C35" s="8" t="s">
        <v>43</v>
      </c>
      <c r="D35" s="17">
        <f>D36+D37+D38</f>
        <v>95.26</v>
      </c>
      <c r="E35" s="13">
        <f>E36+E37+E38</f>
        <v>452.81</v>
      </c>
    </row>
    <row r="36" spans="2:5" x14ac:dyDescent="0.25">
      <c r="B36" s="3" t="s">
        <v>2</v>
      </c>
      <c r="C36" s="7" t="s">
        <v>44</v>
      </c>
      <c r="D36" s="16">
        <v>0</v>
      </c>
      <c r="E36" s="12">
        <v>0</v>
      </c>
    </row>
    <row r="37" spans="2:5" x14ac:dyDescent="0.25">
      <c r="B37" s="3" t="s">
        <v>4</v>
      </c>
      <c r="C37" s="7" t="s">
        <v>45</v>
      </c>
      <c r="D37" s="16">
        <v>95.26</v>
      </c>
      <c r="E37" s="12">
        <v>452.81</v>
      </c>
    </row>
    <row r="38" spans="2:5" x14ac:dyDescent="0.25">
      <c r="B38" s="3" t="s">
        <v>6</v>
      </c>
      <c r="C38" s="7" t="s">
        <v>46</v>
      </c>
      <c r="D38" s="16">
        <v>0</v>
      </c>
      <c r="E38" s="12">
        <v>0</v>
      </c>
    </row>
    <row r="39" spans="2:5" x14ac:dyDescent="0.25">
      <c r="B39" s="4" t="s">
        <v>47</v>
      </c>
      <c r="C39" s="8" t="s">
        <v>48</v>
      </c>
      <c r="D39" s="17">
        <f>D40+D41</f>
        <v>0</v>
      </c>
      <c r="E39" s="13">
        <f>E40+E41</f>
        <v>0</v>
      </c>
    </row>
    <row r="40" spans="2:5" x14ac:dyDescent="0.25">
      <c r="B40" s="3" t="s">
        <v>2</v>
      </c>
      <c r="C40" s="7" t="s">
        <v>45</v>
      </c>
      <c r="D40" s="16">
        <v>0</v>
      </c>
      <c r="E40" s="12">
        <v>0</v>
      </c>
    </row>
    <row r="41" spans="2:5" x14ac:dyDescent="0.25">
      <c r="B41" s="3" t="s">
        <v>4</v>
      </c>
      <c r="C41" s="7" t="s">
        <v>46</v>
      </c>
      <c r="D41" s="16">
        <v>0</v>
      </c>
      <c r="E41" s="12">
        <v>0</v>
      </c>
    </row>
    <row r="42" spans="2:5" x14ac:dyDescent="0.25">
      <c r="B42" s="4" t="s">
        <v>2</v>
      </c>
      <c r="C42" s="8" t="s">
        <v>49</v>
      </c>
      <c r="D42" s="17">
        <f>D34+D35+-1*D39</f>
        <v>-1717869.33</v>
      </c>
      <c r="E42" s="13">
        <f>E34+E35+-1*E39</f>
        <v>-1838170.98</v>
      </c>
    </row>
    <row r="43" spans="2:5" x14ac:dyDescent="0.25">
      <c r="B43" s="4" t="s">
        <v>50</v>
      </c>
      <c r="C43" s="8" t="s">
        <v>51</v>
      </c>
      <c r="D43" s="17">
        <v>0</v>
      </c>
      <c r="E43" s="13">
        <v>0</v>
      </c>
    </row>
    <row r="44" spans="2:5" x14ac:dyDescent="0.25">
      <c r="B44" s="4" t="s">
        <v>52</v>
      </c>
      <c r="C44" s="8" t="s">
        <v>53</v>
      </c>
      <c r="D44" s="17">
        <v>0</v>
      </c>
      <c r="E44" s="13">
        <v>0</v>
      </c>
    </row>
    <row r="45" spans="2:5" ht="15.75" thickBot="1" x14ac:dyDescent="0.3">
      <c r="B45" s="5" t="s">
        <v>54</v>
      </c>
      <c r="C45" s="9" t="s">
        <v>55</v>
      </c>
      <c r="D45" s="18">
        <f>D42+-1*D43+-1*D44</f>
        <v>-1717869.33</v>
      </c>
      <c r="E45" s="14">
        <f>E42+-1*E43+-1*E44</f>
        <v>-1838170.98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STPD</dc:creator>
  <cp:lastModifiedBy>SPTD</cp:lastModifiedBy>
  <dcterms:created xsi:type="dcterms:W3CDTF">2020-09-24T17:55:11Z</dcterms:created>
  <dcterms:modified xsi:type="dcterms:W3CDTF">2020-09-25T10:31:10Z</dcterms:modified>
</cp:coreProperties>
</file>